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договор от 29.11.2015" sheetId="1" r:id="rId1"/>
  </sheets>
  <definedNames>
    <definedName name="_xlnm._FilterDatabase" localSheetId="0" hidden="1">'договор от 29.11.2015'!$A$8:$AH$52</definedName>
    <definedName name="_xlnm.Print_Titles" localSheetId="0">'договор от 29.11.2015'!$6:$8</definedName>
  </definedNames>
  <calcPr fullCalcOnLoad="1"/>
</workbook>
</file>

<file path=xl/sharedStrings.xml><?xml version="1.0" encoding="utf-8"?>
<sst xmlns="http://schemas.openxmlformats.org/spreadsheetml/2006/main" count="160" uniqueCount="58">
  <si>
    <t>№ п/п</t>
  </si>
  <si>
    <t>Улица</t>
  </si>
  <si>
    <t>Дом</t>
  </si>
  <si>
    <t>К-во этажей</t>
  </si>
  <si>
    <t>К-во подъездов</t>
  </si>
  <si>
    <t>Материал стен</t>
  </si>
  <si>
    <t>Год постр.</t>
  </si>
  <si>
    <t>Год посл. инвентар.</t>
  </si>
  <si>
    <t>% износа</t>
  </si>
  <si>
    <t>Общая полезная площадь дома, кв.м</t>
  </si>
  <si>
    <t>Общая полезная площадь, кв.м</t>
  </si>
  <si>
    <t>жилая, кв.м</t>
  </si>
  <si>
    <t>общая площадь, кв.м</t>
  </si>
  <si>
    <t>в квартирах</t>
  </si>
  <si>
    <t>квартир всего</t>
  </si>
  <si>
    <t>в том числе</t>
  </si>
  <si>
    <t>3-х комн.</t>
  </si>
  <si>
    <t>2-х комн.</t>
  </si>
  <si>
    <t>4-х комн.</t>
  </si>
  <si>
    <t>1-0 комн.</t>
  </si>
  <si>
    <t>Количество</t>
  </si>
  <si>
    <t>Количество коммун. квартир</t>
  </si>
  <si>
    <t>количество общей площади кв.м</t>
  </si>
  <si>
    <t>центр. отопл., общ площ.</t>
  </si>
  <si>
    <t>печное отопл., общ площ.</t>
  </si>
  <si>
    <t>водопровод., общ площ.</t>
  </si>
  <si>
    <t>канализ., общ площ.</t>
  </si>
  <si>
    <t>газифик., общ площ.</t>
  </si>
  <si>
    <t>печей, шт</t>
  </si>
  <si>
    <t>Всего кровли, кв. м</t>
  </si>
  <si>
    <t>Площадь сформированного земельного участка, кв.м</t>
  </si>
  <si>
    <t>263-й СИВАШСКОЙ ДИВИЗИИ ул.</t>
  </si>
  <si>
    <t>дерев.</t>
  </si>
  <si>
    <t>Исакогорский и Цигломенский территориальный округ</t>
  </si>
  <si>
    <t>ДОКОВСКАЯ ул.</t>
  </si>
  <si>
    <t>Неблагоустроенные жилые дома с центральным отоплением</t>
  </si>
  <si>
    <t>РЕЧНИКОВ ул.</t>
  </si>
  <si>
    <t>31 к 1</t>
  </si>
  <si>
    <t>32 к 1</t>
  </si>
  <si>
    <t>33 к 1</t>
  </si>
  <si>
    <t>33 к 2</t>
  </si>
  <si>
    <t>Благоустроеннные жилые дома</t>
  </si>
  <si>
    <t>33 к 3</t>
  </si>
  <si>
    <t>33 к 4</t>
  </si>
  <si>
    <t>ШТУРМАНСКАЯ ул.</t>
  </si>
  <si>
    <t>6 к 1</t>
  </si>
  <si>
    <t>Объем строений куб.м</t>
  </si>
  <si>
    <t>вспомог. площадь кв.м</t>
  </si>
  <si>
    <t>горячее водосн., общая площ. кв.м</t>
  </si>
  <si>
    <t>Приложение №1</t>
  </si>
  <si>
    <t>к извещению и документации</t>
  </si>
  <si>
    <t xml:space="preserve"> о проведении открытого конкурса</t>
  </si>
  <si>
    <t>Информационная карта лот1</t>
  </si>
  <si>
    <t>не сформирован</t>
  </si>
  <si>
    <t>Неблагоустроенные жилые дома с центральным и печным отоплением</t>
  </si>
  <si>
    <t>Неблагоустроенные жилые дома (с печным отоплением)</t>
  </si>
  <si>
    <t>Неблагоустроенные жилые дома (с печным отоплением), ХВС</t>
  </si>
  <si>
    <t>Благоустроеннные жилые дома с печным и центральным отоплением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</si>
</sst>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9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 vertical="center"/>
    </xf>
    <xf numFmtId="188" fontId="1" fillId="0" borderId="10" xfId="0" applyNumberFormat="1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88" fontId="1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3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4"/>
  <sheetViews>
    <sheetView tabSelected="1" zoomScalePageLayoutView="0" workbookViewId="0" topLeftCell="A1">
      <selection activeCell="A9" sqref="A9:AC9"/>
    </sheetView>
  </sheetViews>
  <sheetFormatPr defaultColWidth="9.140625" defaultRowHeight="12.75"/>
  <cols>
    <col min="1" max="1" width="3.8515625" style="0" customWidth="1"/>
    <col min="2" max="2" width="28.140625" style="0" customWidth="1"/>
    <col min="3" max="3" width="6.7109375" style="1" customWidth="1"/>
    <col min="4" max="4" width="6.7109375" style="0" customWidth="1"/>
    <col min="5" max="5" width="5.57421875" style="0" customWidth="1"/>
    <col min="7" max="7" width="7.00390625" style="0" customWidth="1"/>
    <col min="8" max="8" width="8.00390625" style="0" customWidth="1"/>
    <col min="9" max="9" width="6.57421875" style="0" customWidth="1"/>
    <col min="11" max="11" width="8.421875" style="0" customWidth="1"/>
    <col min="12" max="12" width="8.28125" style="0" customWidth="1"/>
    <col min="13" max="13" width="8.57421875" style="0" customWidth="1"/>
    <col min="14" max="14" width="9.8515625" style="0" customWidth="1"/>
    <col min="15" max="15" width="7.8515625" style="0" customWidth="1"/>
    <col min="16" max="19" width="5.421875" style="0" customWidth="1"/>
    <col min="20" max="23" width="8.28125" style="0" customWidth="1"/>
    <col min="24" max="24" width="8.7109375" style="0" customWidth="1"/>
    <col min="25" max="25" width="8.8515625" style="0" customWidth="1"/>
    <col min="26" max="26" width="8.28125" style="0" customWidth="1"/>
    <col min="27" max="27" width="7.00390625" style="0" customWidth="1"/>
    <col min="29" max="29" width="17.140625" style="0" customWidth="1"/>
  </cols>
  <sheetData>
    <row r="1" spans="22:25" s="3" customFormat="1" ht="12">
      <c r="V1" s="7" t="s">
        <v>49</v>
      </c>
      <c r="W1" s="7"/>
      <c r="X1" s="7"/>
      <c r="Y1" s="7"/>
    </row>
    <row r="2" spans="22:25" s="3" customFormat="1" ht="12">
      <c r="V2" s="7" t="s">
        <v>50</v>
      </c>
      <c r="W2" s="7"/>
      <c r="X2" s="7"/>
      <c r="Y2" s="7"/>
    </row>
    <row r="3" spans="22:25" s="3" customFormat="1" ht="12">
      <c r="V3" s="7" t="s">
        <v>51</v>
      </c>
      <c r="W3" s="7"/>
      <c r="X3" s="7"/>
      <c r="Y3" s="7"/>
    </row>
    <row r="4" spans="22:25" s="3" customFormat="1" ht="15.75" customHeight="1">
      <c r="V4" s="7"/>
      <c r="W4" s="7"/>
      <c r="X4" s="7"/>
      <c r="Y4" s="7"/>
    </row>
    <row r="5" spans="9:12" s="3" customFormat="1" ht="18" customHeight="1">
      <c r="I5" s="6" t="s">
        <v>52</v>
      </c>
      <c r="J5" s="6"/>
      <c r="K5" s="6"/>
      <c r="L5" s="6"/>
    </row>
    <row r="6" spans="1:29" s="4" customFormat="1" ht="12" customHeight="1">
      <c r="A6" s="19" t="s">
        <v>0</v>
      </c>
      <c r="B6" s="19" t="s">
        <v>1</v>
      </c>
      <c r="C6" s="21" t="s">
        <v>2</v>
      </c>
      <c r="D6" s="19" t="s">
        <v>3</v>
      </c>
      <c r="E6" s="19" t="s">
        <v>4</v>
      </c>
      <c r="F6" s="19" t="s">
        <v>5</v>
      </c>
      <c r="G6" s="19" t="s">
        <v>6</v>
      </c>
      <c r="H6" s="19" t="s">
        <v>7</v>
      </c>
      <c r="I6" s="19" t="s">
        <v>8</v>
      </c>
      <c r="J6" s="19" t="s">
        <v>9</v>
      </c>
      <c r="K6" s="19" t="s">
        <v>46</v>
      </c>
      <c r="L6" s="19" t="s">
        <v>10</v>
      </c>
      <c r="M6" s="19"/>
      <c r="N6" s="19"/>
      <c r="O6" s="19" t="s">
        <v>20</v>
      </c>
      <c r="P6" s="19"/>
      <c r="Q6" s="19"/>
      <c r="R6" s="19"/>
      <c r="S6" s="19"/>
      <c r="T6" s="19" t="s">
        <v>21</v>
      </c>
      <c r="U6" s="25" t="s">
        <v>22</v>
      </c>
      <c r="V6" s="25"/>
      <c r="W6" s="25"/>
      <c r="X6" s="25"/>
      <c r="Y6" s="25"/>
      <c r="Z6" s="25"/>
      <c r="AA6" s="25"/>
      <c r="AB6" s="19" t="s">
        <v>29</v>
      </c>
      <c r="AC6" s="19" t="s">
        <v>30</v>
      </c>
    </row>
    <row r="7" spans="1:29" s="4" customFormat="1" ht="12.75" customHeight="1">
      <c r="A7" s="20"/>
      <c r="B7" s="20"/>
      <c r="C7" s="22"/>
      <c r="D7" s="20"/>
      <c r="E7" s="20"/>
      <c r="F7" s="20"/>
      <c r="G7" s="20"/>
      <c r="H7" s="20"/>
      <c r="I7" s="20"/>
      <c r="J7" s="20"/>
      <c r="K7" s="20"/>
      <c r="L7" s="19" t="s">
        <v>13</v>
      </c>
      <c r="M7" s="19"/>
      <c r="N7" s="19"/>
      <c r="O7" s="19" t="s">
        <v>14</v>
      </c>
      <c r="P7" s="19" t="s">
        <v>15</v>
      </c>
      <c r="Q7" s="19"/>
      <c r="R7" s="19"/>
      <c r="S7" s="19"/>
      <c r="T7" s="20"/>
      <c r="U7" s="19" t="s">
        <v>23</v>
      </c>
      <c r="V7" s="19" t="s">
        <v>24</v>
      </c>
      <c r="W7" s="19" t="s">
        <v>25</v>
      </c>
      <c r="X7" s="19" t="s">
        <v>26</v>
      </c>
      <c r="Y7" s="19" t="s">
        <v>27</v>
      </c>
      <c r="Z7" s="19" t="s">
        <v>48</v>
      </c>
      <c r="AA7" s="19" t="s">
        <v>28</v>
      </c>
      <c r="AB7" s="20"/>
      <c r="AC7" s="20"/>
    </row>
    <row r="8" spans="1:29" s="5" customFormat="1" ht="65.25" customHeight="1">
      <c r="A8" s="20"/>
      <c r="B8" s="20"/>
      <c r="C8" s="23"/>
      <c r="D8" s="20"/>
      <c r="E8" s="20"/>
      <c r="F8" s="20"/>
      <c r="G8" s="20"/>
      <c r="H8" s="20"/>
      <c r="I8" s="20"/>
      <c r="J8" s="20"/>
      <c r="K8" s="20"/>
      <c r="L8" s="15" t="s">
        <v>11</v>
      </c>
      <c r="M8" s="15" t="s">
        <v>47</v>
      </c>
      <c r="N8" s="15" t="s">
        <v>12</v>
      </c>
      <c r="O8" s="20"/>
      <c r="P8" s="16" t="s">
        <v>19</v>
      </c>
      <c r="Q8" s="16" t="s">
        <v>17</v>
      </c>
      <c r="R8" s="16" t="s">
        <v>16</v>
      </c>
      <c r="S8" s="16" t="s">
        <v>18</v>
      </c>
      <c r="T8" s="20"/>
      <c r="U8" s="20"/>
      <c r="V8" s="20"/>
      <c r="W8" s="20"/>
      <c r="X8" s="20"/>
      <c r="Y8" s="20"/>
      <c r="Z8" s="20"/>
      <c r="AA8" s="20"/>
      <c r="AB8" s="20"/>
      <c r="AC8" s="20"/>
    </row>
    <row r="9" spans="1:29" s="5" customFormat="1" ht="16.5" customHeight="1">
      <c r="A9" s="26" t="s">
        <v>33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</row>
    <row r="10" spans="1:29" s="8" customFormat="1" ht="21.75" customHeight="1">
      <c r="A10" s="24" t="s">
        <v>54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 spans="1:29" s="12" customFormat="1" ht="12">
      <c r="A11" s="11">
        <v>1</v>
      </c>
      <c r="B11" s="11" t="s">
        <v>31</v>
      </c>
      <c r="C11" s="11">
        <v>1</v>
      </c>
      <c r="D11" s="11">
        <v>2</v>
      </c>
      <c r="E11" s="11">
        <v>3</v>
      </c>
      <c r="F11" s="11" t="s">
        <v>32</v>
      </c>
      <c r="G11" s="11">
        <v>1963</v>
      </c>
      <c r="H11" s="11">
        <v>2000</v>
      </c>
      <c r="I11" s="11">
        <v>45</v>
      </c>
      <c r="J11" s="11">
        <v>513.4</v>
      </c>
      <c r="K11" s="11">
        <v>1932</v>
      </c>
      <c r="L11" s="11">
        <v>334.9</v>
      </c>
      <c r="M11" s="11">
        <v>178.5</v>
      </c>
      <c r="N11" s="11">
        <f>L11+M11</f>
        <v>513.4</v>
      </c>
      <c r="O11" s="11">
        <v>12</v>
      </c>
      <c r="P11" s="11">
        <v>2</v>
      </c>
      <c r="Q11" s="11">
        <v>6</v>
      </c>
      <c r="R11" s="11">
        <v>4</v>
      </c>
      <c r="S11" s="11"/>
      <c r="T11" s="11"/>
      <c r="U11" s="11">
        <v>513.4</v>
      </c>
      <c r="V11" s="11">
        <v>513.4</v>
      </c>
      <c r="W11" s="11">
        <v>513.4</v>
      </c>
      <c r="X11" s="11"/>
      <c r="Y11" s="11">
        <v>513.4</v>
      </c>
      <c r="Z11" s="11"/>
      <c r="AA11" s="11">
        <v>28</v>
      </c>
      <c r="AB11" s="11">
        <v>434.6</v>
      </c>
      <c r="AC11" s="9">
        <v>1370</v>
      </c>
    </row>
    <row r="12" spans="1:29" s="12" customFormat="1" ht="12">
      <c r="A12" s="11">
        <v>2</v>
      </c>
      <c r="B12" s="11" t="s">
        <v>31</v>
      </c>
      <c r="C12" s="11">
        <v>2</v>
      </c>
      <c r="D12" s="11">
        <v>2</v>
      </c>
      <c r="E12" s="11">
        <v>1</v>
      </c>
      <c r="F12" s="11" t="s">
        <v>32</v>
      </c>
      <c r="G12" s="11">
        <v>1962</v>
      </c>
      <c r="H12" s="11">
        <v>2000</v>
      </c>
      <c r="I12" s="11">
        <v>46</v>
      </c>
      <c r="J12" s="11">
        <v>406.8</v>
      </c>
      <c r="K12" s="11">
        <v>1543</v>
      </c>
      <c r="L12" s="11">
        <v>272.9</v>
      </c>
      <c r="M12" s="11">
        <v>133.9</v>
      </c>
      <c r="N12" s="11">
        <f aca="true" t="shared" si="0" ref="N12:N41">L12+M12</f>
        <v>406.79999999999995</v>
      </c>
      <c r="O12" s="11">
        <v>8</v>
      </c>
      <c r="P12" s="11"/>
      <c r="Q12" s="11">
        <v>6</v>
      </c>
      <c r="R12" s="11">
        <v>2</v>
      </c>
      <c r="S12" s="11"/>
      <c r="T12" s="11"/>
      <c r="U12" s="11">
        <v>406.8</v>
      </c>
      <c r="V12" s="11">
        <v>406.8</v>
      </c>
      <c r="W12" s="11">
        <v>406.8</v>
      </c>
      <c r="X12" s="11"/>
      <c r="Y12" s="11">
        <v>406.8</v>
      </c>
      <c r="Z12" s="11"/>
      <c r="AA12" s="11">
        <v>26</v>
      </c>
      <c r="AB12" s="11">
        <v>328.9</v>
      </c>
      <c r="AC12" s="9" t="s">
        <v>53</v>
      </c>
    </row>
    <row r="13" spans="1:29" s="12" customFormat="1" ht="12">
      <c r="A13" s="11">
        <v>3</v>
      </c>
      <c r="B13" s="11" t="s">
        <v>31</v>
      </c>
      <c r="C13" s="11">
        <v>3</v>
      </c>
      <c r="D13" s="11">
        <v>2</v>
      </c>
      <c r="E13" s="11">
        <v>3</v>
      </c>
      <c r="F13" s="11" t="s">
        <v>32</v>
      </c>
      <c r="G13" s="11">
        <v>1962</v>
      </c>
      <c r="H13" s="11">
        <v>2000</v>
      </c>
      <c r="I13" s="11">
        <v>46</v>
      </c>
      <c r="J13" s="11">
        <v>521.2</v>
      </c>
      <c r="K13" s="11">
        <v>1844</v>
      </c>
      <c r="L13" s="11">
        <v>339.5</v>
      </c>
      <c r="M13" s="11">
        <v>181.7</v>
      </c>
      <c r="N13" s="11">
        <f t="shared" si="0"/>
        <v>521.2</v>
      </c>
      <c r="O13" s="11">
        <v>12</v>
      </c>
      <c r="P13" s="11">
        <v>2</v>
      </c>
      <c r="Q13" s="11">
        <v>6</v>
      </c>
      <c r="R13" s="11">
        <v>4</v>
      </c>
      <c r="S13" s="11"/>
      <c r="T13" s="11"/>
      <c r="U13" s="11">
        <v>521.2</v>
      </c>
      <c r="V13" s="11">
        <v>521.2</v>
      </c>
      <c r="W13" s="11">
        <v>521.2</v>
      </c>
      <c r="X13" s="11"/>
      <c r="Y13" s="11">
        <v>521.2</v>
      </c>
      <c r="Z13" s="11"/>
      <c r="AA13" s="11">
        <v>28</v>
      </c>
      <c r="AB13" s="11">
        <v>431.9</v>
      </c>
      <c r="AC13" s="9" t="s">
        <v>53</v>
      </c>
    </row>
    <row r="14" spans="1:29" s="12" customFormat="1" ht="12">
      <c r="A14" s="11">
        <v>4</v>
      </c>
      <c r="B14" s="11" t="s">
        <v>31</v>
      </c>
      <c r="C14" s="11">
        <v>4</v>
      </c>
      <c r="D14" s="11">
        <v>2</v>
      </c>
      <c r="E14" s="11">
        <v>2</v>
      </c>
      <c r="F14" s="11" t="s">
        <v>32</v>
      </c>
      <c r="G14" s="11">
        <v>1961</v>
      </c>
      <c r="H14" s="11">
        <v>2000</v>
      </c>
      <c r="I14" s="11">
        <v>49</v>
      </c>
      <c r="J14" s="11">
        <v>731.4</v>
      </c>
      <c r="K14" s="11">
        <v>2680</v>
      </c>
      <c r="L14" s="11">
        <v>496.2</v>
      </c>
      <c r="M14" s="11">
        <v>235.2</v>
      </c>
      <c r="N14" s="11">
        <f t="shared" si="0"/>
        <v>731.4</v>
      </c>
      <c r="O14" s="11">
        <v>12</v>
      </c>
      <c r="P14" s="11"/>
      <c r="Q14" s="11">
        <v>4</v>
      </c>
      <c r="R14" s="11">
        <v>8</v>
      </c>
      <c r="S14" s="11"/>
      <c r="T14" s="11"/>
      <c r="U14" s="11">
        <v>731.4</v>
      </c>
      <c r="V14" s="11">
        <v>731.4</v>
      </c>
      <c r="W14" s="11">
        <v>731.4</v>
      </c>
      <c r="X14" s="11"/>
      <c r="Y14" s="11">
        <v>731.4</v>
      </c>
      <c r="Z14" s="11"/>
      <c r="AA14" s="11">
        <v>36</v>
      </c>
      <c r="AB14" s="11">
        <v>592.5</v>
      </c>
      <c r="AC14" s="9" t="s">
        <v>53</v>
      </c>
    </row>
    <row r="15" spans="1:29" s="12" customFormat="1" ht="12">
      <c r="A15" s="11">
        <v>5</v>
      </c>
      <c r="B15" s="11" t="s">
        <v>31</v>
      </c>
      <c r="C15" s="11">
        <v>5</v>
      </c>
      <c r="D15" s="11">
        <v>2</v>
      </c>
      <c r="E15" s="11">
        <v>2</v>
      </c>
      <c r="F15" s="11" t="s">
        <v>32</v>
      </c>
      <c r="G15" s="11">
        <v>1960</v>
      </c>
      <c r="H15" s="11">
        <v>2000</v>
      </c>
      <c r="I15" s="11">
        <v>48</v>
      </c>
      <c r="J15" s="11">
        <v>717.2</v>
      </c>
      <c r="K15" s="11">
        <v>2831</v>
      </c>
      <c r="L15" s="11">
        <v>496.8</v>
      </c>
      <c r="M15" s="11">
        <v>220.4</v>
      </c>
      <c r="N15" s="11">
        <f t="shared" si="0"/>
        <v>717.2</v>
      </c>
      <c r="O15" s="11">
        <v>12</v>
      </c>
      <c r="P15" s="11"/>
      <c r="Q15" s="11">
        <v>4</v>
      </c>
      <c r="R15" s="11">
        <v>8</v>
      </c>
      <c r="S15" s="11"/>
      <c r="T15" s="11">
        <v>1</v>
      </c>
      <c r="U15" s="11">
        <v>717.2</v>
      </c>
      <c r="V15" s="11">
        <v>717.2</v>
      </c>
      <c r="W15" s="11">
        <v>717.2</v>
      </c>
      <c r="X15" s="11"/>
      <c r="Y15" s="11">
        <v>717.2</v>
      </c>
      <c r="Z15" s="11"/>
      <c r="AA15" s="11">
        <v>36</v>
      </c>
      <c r="AB15" s="11">
        <v>582.5</v>
      </c>
      <c r="AC15" s="9" t="s">
        <v>53</v>
      </c>
    </row>
    <row r="16" spans="1:29" s="12" customFormat="1" ht="12">
      <c r="A16" s="11">
        <v>6</v>
      </c>
      <c r="B16" s="11" t="s">
        <v>31</v>
      </c>
      <c r="C16" s="11">
        <v>7</v>
      </c>
      <c r="D16" s="11">
        <v>2</v>
      </c>
      <c r="E16" s="11">
        <v>1</v>
      </c>
      <c r="F16" s="11" t="s">
        <v>32</v>
      </c>
      <c r="G16" s="11">
        <v>1960</v>
      </c>
      <c r="H16" s="11">
        <v>2000</v>
      </c>
      <c r="I16" s="11">
        <v>48</v>
      </c>
      <c r="J16" s="11">
        <v>414.9</v>
      </c>
      <c r="K16" s="11">
        <v>1530</v>
      </c>
      <c r="L16" s="11">
        <v>283.2</v>
      </c>
      <c r="M16" s="11">
        <v>131.7</v>
      </c>
      <c r="N16" s="11">
        <f t="shared" si="0"/>
        <v>414.9</v>
      </c>
      <c r="O16" s="11">
        <v>8</v>
      </c>
      <c r="P16" s="11"/>
      <c r="Q16" s="11">
        <v>6</v>
      </c>
      <c r="R16" s="11">
        <v>2</v>
      </c>
      <c r="S16" s="11"/>
      <c r="T16" s="11"/>
      <c r="U16" s="11">
        <v>414.9</v>
      </c>
      <c r="V16" s="11">
        <v>414.9</v>
      </c>
      <c r="W16" s="11">
        <v>414.9</v>
      </c>
      <c r="X16" s="11"/>
      <c r="Y16" s="11">
        <v>414.9</v>
      </c>
      <c r="Z16" s="11"/>
      <c r="AA16" s="11">
        <v>26</v>
      </c>
      <c r="AB16" s="11">
        <v>334.2</v>
      </c>
      <c r="AC16" s="9" t="s">
        <v>53</v>
      </c>
    </row>
    <row r="17" spans="1:29" s="12" customFormat="1" ht="12">
      <c r="A17" s="11">
        <v>7</v>
      </c>
      <c r="B17" s="11" t="s">
        <v>31</v>
      </c>
      <c r="C17" s="11">
        <v>8</v>
      </c>
      <c r="D17" s="11">
        <v>2</v>
      </c>
      <c r="E17" s="11">
        <v>1</v>
      </c>
      <c r="F17" s="11" t="s">
        <v>32</v>
      </c>
      <c r="G17" s="11">
        <v>1960</v>
      </c>
      <c r="H17" s="11">
        <v>2000</v>
      </c>
      <c r="I17" s="11">
        <v>46</v>
      </c>
      <c r="J17" s="11">
        <v>420.1</v>
      </c>
      <c r="K17" s="11">
        <v>1503</v>
      </c>
      <c r="L17" s="11">
        <v>286.4</v>
      </c>
      <c r="M17" s="11">
        <v>133.7</v>
      </c>
      <c r="N17" s="11">
        <f t="shared" si="0"/>
        <v>420.09999999999997</v>
      </c>
      <c r="O17" s="11">
        <v>8</v>
      </c>
      <c r="P17" s="11"/>
      <c r="Q17" s="11">
        <v>6</v>
      </c>
      <c r="R17" s="11">
        <v>2</v>
      </c>
      <c r="S17" s="11"/>
      <c r="T17" s="11"/>
      <c r="U17" s="11">
        <v>420.1</v>
      </c>
      <c r="V17" s="11">
        <v>420.1</v>
      </c>
      <c r="W17" s="11">
        <v>420.1</v>
      </c>
      <c r="X17" s="11"/>
      <c r="Y17" s="11">
        <v>420.1</v>
      </c>
      <c r="Z17" s="11"/>
      <c r="AA17" s="11">
        <v>26</v>
      </c>
      <c r="AB17" s="11">
        <v>336.9</v>
      </c>
      <c r="AC17" s="9" t="s">
        <v>53</v>
      </c>
    </row>
    <row r="18" spans="1:29" s="12" customFormat="1" ht="12">
      <c r="A18" s="11">
        <v>8</v>
      </c>
      <c r="B18" s="11" t="s">
        <v>34</v>
      </c>
      <c r="C18" s="11">
        <v>5</v>
      </c>
      <c r="D18" s="11">
        <v>2</v>
      </c>
      <c r="E18" s="11">
        <v>2</v>
      </c>
      <c r="F18" s="11" t="s">
        <v>32</v>
      </c>
      <c r="G18" s="11">
        <v>1962</v>
      </c>
      <c r="H18" s="11">
        <v>2000</v>
      </c>
      <c r="I18" s="11">
        <v>47</v>
      </c>
      <c r="J18" s="11">
        <v>689.7</v>
      </c>
      <c r="K18" s="11">
        <v>2740</v>
      </c>
      <c r="L18" s="11">
        <v>472.2</v>
      </c>
      <c r="M18" s="11">
        <v>217.5</v>
      </c>
      <c r="N18" s="11">
        <f t="shared" si="0"/>
        <v>689.7</v>
      </c>
      <c r="O18" s="11">
        <v>12</v>
      </c>
      <c r="P18" s="11"/>
      <c r="Q18" s="11">
        <v>4</v>
      </c>
      <c r="R18" s="11">
        <v>8</v>
      </c>
      <c r="S18" s="11"/>
      <c r="T18" s="11"/>
      <c r="U18" s="11">
        <v>689.7</v>
      </c>
      <c r="V18" s="11">
        <v>689.7</v>
      </c>
      <c r="W18" s="11">
        <v>689.7</v>
      </c>
      <c r="X18" s="11"/>
      <c r="Y18" s="11">
        <v>689.7</v>
      </c>
      <c r="Z18" s="11"/>
      <c r="AA18" s="11">
        <v>36</v>
      </c>
      <c r="AB18" s="11">
        <v>702.4</v>
      </c>
      <c r="AC18" s="9" t="s">
        <v>53</v>
      </c>
    </row>
    <row r="19" spans="1:29" s="12" customFormat="1" ht="12">
      <c r="A19" s="11">
        <v>9</v>
      </c>
      <c r="B19" s="11" t="s">
        <v>36</v>
      </c>
      <c r="C19" s="11">
        <v>29</v>
      </c>
      <c r="D19" s="11">
        <v>2</v>
      </c>
      <c r="E19" s="11">
        <v>3</v>
      </c>
      <c r="F19" s="11" t="s">
        <v>32</v>
      </c>
      <c r="G19" s="11">
        <v>1954</v>
      </c>
      <c r="H19" s="11">
        <v>1995</v>
      </c>
      <c r="I19" s="11">
        <v>55</v>
      </c>
      <c r="J19" s="11">
        <v>648.1</v>
      </c>
      <c r="K19" s="11">
        <v>2716</v>
      </c>
      <c r="L19" s="11">
        <v>422.4</v>
      </c>
      <c r="M19" s="11">
        <v>225.7</v>
      </c>
      <c r="N19" s="11">
        <f t="shared" si="0"/>
        <v>648.0999999999999</v>
      </c>
      <c r="O19" s="11">
        <v>12</v>
      </c>
      <c r="P19" s="11">
        <v>4</v>
      </c>
      <c r="Q19" s="11">
        <v>4</v>
      </c>
      <c r="R19" s="11">
        <v>2</v>
      </c>
      <c r="S19" s="11">
        <v>2</v>
      </c>
      <c r="T19" s="11">
        <v>1</v>
      </c>
      <c r="U19" s="11">
        <v>648.1</v>
      </c>
      <c r="V19" s="11">
        <v>648.1</v>
      </c>
      <c r="W19" s="11">
        <v>648.1</v>
      </c>
      <c r="X19" s="11"/>
      <c r="Y19" s="11">
        <v>648.1</v>
      </c>
      <c r="Z19" s="11"/>
      <c r="AA19" s="11">
        <v>28</v>
      </c>
      <c r="AB19" s="11">
        <v>548.7</v>
      </c>
      <c r="AC19" s="9" t="s">
        <v>53</v>
      </c>
    </row>
    <row r="20" spans="1:29" s="12" customFormat="1" ht="12">
      <c r="A20" s="11">
        <v>10</v>
      </c>
      <c r="B20" s="11" t="s">
        <v>36</v>
      </c>
      <c r="C20" s="11">
        <v>32</v>
      </c>
      <c r="D20" s="11">
        <v>2</v>
      </c>
      <c r="E20" s="11">
        <v>1</v>
      </c>
      <c r="F20" s="11" t="s">
        <v>32</v>
      </c>
      <c r="G20" s="11">
        <v>1959</v>
      </c>
      <c r="H20" s="11">
        <v>1995</v>
      </c>
      <c r="I20" s="11">
        <v>45</v>
      </c>
      <c r="J20" s="11">
        <v>329.4</v>
      </c>
      <c r="K20" s="11">
        <v>1254</v>
      </c>
      <c r="L20" s="11">
        <v>227.1</v>
      </c>
      <c r="M20" s="11">
        <v>102.3</v>
      </c>
      <c r="N20" s="11">
        <f t="shared" si="0"/>
        <v>329.4</v>
      </c>
      <c r="O20" s="11">
        <v>8</v>
      </c>
      <c r="P20" s="11"/>
      <c r="Q20" s="11">
        <v>6</v>
      </c>
      <c r="R20" s="11">
        <v>2</v>
      </c>
      <c r="S20" s="11"/>
      <c r="T20" s="11"/>
      <c r="U20" s="11">
        <v>329.4</v>
      </c>
      <c r="V20" s="11">
        <v>329.4</v>
      </c>
      <c r="W20" s="11">
        <v>329.4</v>
      </c>
      <c r="X20" s="11"/>
      <c r="Y20" s="11">
        <v>329.4</v>
      </c>
      <c r="Z20" s="11"/>
      <c r="AA20" s="11">
        <v>16</v>
      </c>
      <c r="AB20" s="11">
        <v>273.9</v>
      </c>
      <c r="AC20" s="9" t="s">
        <v>53</v>
      </c>
    </row>
    <row r="21" spans="1:29" s="12" customFormat="1" ht="12">
      <c r="A21" s="11">
        <v>11</v>
      </c>
      <c r="B21" s="11" t="s">
        <v>36</v>
      </c>
      <c r="C21" s="11" t="s">
        <v>38</v>
      </c>
      <c r="D21" s="11">
        <v>2</v>
      </c>
      <c r="E21" s="11">
        <v>2</v>
      </c>
      <c r="F21" s="11" t="s">
        <v>32</v>
      </c>
      <c r="G21" s="11">
        <v>1962</v>
      </c>
      <c r="H21" s="11">
        <v>1995</v>
      </c>
      <c r="I21" s="11">
        <v>45</v>
      </c>
      <c r="J21" s="11">
        <v>705.5</v>
      </c>
      <c r="K21" s="11">
        <v>2673</v>
      </c>
      <c r="L21" s="11">
        <v>483.8</v>
      </c>
      <c r="M21" s="11">
        <v>221.7</v>
      </c>
      <c r="N21" s="11">
        <f t="shared" si="0"/>
        <v>705.5</v>
      </c>
      <c r="O21" s="11">
        <v>12</v>
      </c>
      <c r="P21" s="11"/>
      <c r="Q21" s="11">
        <v>4</v>
      </c>
      <c r="R21" s="11">
        <v>8</v>
      </c>
      <c r="S21" s="11"/>
      <c r="T21" s="11"/>
      <c r="U21" s="11">
        <v>705.5</v>
      </c>
      <c r="V21" s="11">
        <v>705.5</v>
      </c>
      <c r="W21" s="11">
        <v>705.5</v>
      </c>
      <c r="X21" s="11"/>
      <c r="Y21" s="11">
        <v>705.5</v>
      </c>
      <c r="Z21" s="11"/>
      <c r="AA21" s="11">
        <v>34</v>
      </c>
      <c r="AB21" s="11">
        <v>589.9</v>
      </c>
      <c r="AC21" s="9" t="s">
        <v>53</v>
      </c>
    </row>
    <row r="22" spans="1:29" s="12" customFormat="1" ht="12">
      <c r="A22" s="11">
        <v>12</v>
      </c>
      <c r="B22" s="11" t="s">
        <v>36</v>
      </c>
      <c r="C22" s="11">
        <v>33</v>
      </c>
      <c r="D22" s="11">
        <v>2</v>
      </c>
      <c r="E22" s="11">
        <v>1</v>
      </c>
      <c r="F22" s="11" t="s">
        <v>32</v>
      </c>
      <c r="G22" s="11">
        <v>1960</v>
      </c>
      <c r="H22" s="11">
        <v>1995</v>
      </c>
      <c r="I22" s="11">
        <v>49</v>
      </c>
      <c r="J22" s="11">
        <v>336.3</v>
      </c>
      <c r="K22" s="11">
        <v>1263</v>
      </c>
      <c r="L22" s="11">
        <v>226.8</v>
      </c>
      <c r="M22" s="11">
        <v>109.5</v>
      </c>
      <c r="N22" s="11">
        <f t="shared" si="0"/>
        <v>336.3</v>
      </c>
      <c r="O22" s="11">
        <v>8</v>
      </c>
      <c r="P22" s="11"/>
      <c r="Q22" s="11">
        <v>6</v>
      </c>
      <c r="R22" s="11">
        <v>2</v>
      </c>
      <c r="S22" s="11"/>
      <c r="T22" s="11"/>
      <c r="U22" s="11">
        <v>336.3</v>
      </c>
      <c r="V22" s="11">
        <v>336.3</v>
      </c>
      <c r="W22" s="11">
        <v>336.3</v>
      </c>
      <c r="X22" s="11"/>
      <c r="Y22" s="11">
        <v>336.3</v>
      </c>
      <c r="Z22" s="11"/>
      <c r="AA22" s="11">
        <v>16</v>
      </c>
      <c r="AB22" s="11">
        <v>269.1</v>
      </c>
      <c r="AC22" s="9" t="s">
        <v>53</v>
      </c>
    </row>
    <row r="23" spans="1:29" s="12" customFormat="1" ht="12">
      <c r="A23" s="11">
        <v>13</v>
      </c>
      <c r="B23" s="11" t="s">
        <v>36</v>
      </c>
      <c r="C23" s="11" t="s">
        <v>39</v>
      </c>
      <c r="D23" s="11">
        <v>2</v>
      </c>
      <c r="E23" s="11">
        <v>3</v>
      </c>
      <c r="F23" s="11" t="s">
        <v>32</v>
      </c>
      <c r="G23" s="11">
        <v>1964</v>
      </c>
      <c r="H23" s="11">
        <v>1995</v>
      </c>
      <c r="I23" s="11">
        <v>41</v>
      </c>
      <c r="J23" s="11">
        <v>518.2</v>
      </c>
      <c r="K23" s="11">
        <v>1911</v>
      </c>
      <c r="L23" s="11">
        <v>342.2</v>
      </c>
      <c r="M23" s="9">
        <v>176</v>
      </c>
      <c r="N23" s="11">
        <f t="shared" si="0"/>
        <v>518.2</v>
      </c>
      <c r="O23" s="11">
        <v>12</v>
      </c>
      <c r="P23" s="11">
        <v>2</v>
      </c>
      <c r="Q23" s="11">
        <v>6</v>
      </c>
      <c r="R23" s="11">
        <v>4</v>
      </c>
      <c r="S23" s="11"/>
      <c r="T23" s="11"/>
      <c r="U23" s="11">
        <v>518.2</v>
      </c>
      <c r="V23" s="11">
        <v>518.2</v>
      </c>
      <c r="W23" s="11">
        <v>518.2</v>
      </c>
      <c r="X23" s="11"/>
      <c r="Y23" s="11">
        <v>518.2</v>
      </c>
      <c r="Z23" s="11"/>
      <c r="AA23" s="11">
        <v>12</v>
      </c>
      <c r="AB23" s="11">
        <v>305.8</v>
      </c>
      <c r="AC23" s="9" t="s">
        <v>53</v>
      </c>
    </row>
    <row r="24" spans="1:29" s="12" customFormat="1" ht="12">
      <c r="A24" s="11">
        <v>14</v>
      </c>
      <c r="B24" s="11" t="s">
        <v>36</v>
      </c>
      <c r="C24" s="11" t="s">
        <v>40</v>
      </c>
      <c r="D24" s="11">
        <v>2</v>
      </c>
      <c r="E24" s="11">
        <v>3</v>
      </c>
      <c r="F24" s="11" t="s">
        <v>32</v>
      </c>
      <c r="G24" s="11">
        <v>1970</v>
      </c>
      <c r="H24" s="11">
        <v>2012</v>
      </c>
      <c r="I24" s="11">
        <v>50</v>
      </c>
      <c r="J24" s="11">
        <v>513.4</v>
      </c>
      <c r="K24" s="11">
        <v>1962</v>
      </c>
      <c r="L24" s="11">
        <v>335.5</v>
      </c>
      <c r="M24" s="9">
        <v>177.9</v>
      </c>
      <c r="N24" s="11">
        <f t="shared" si="0"/>
        <v>513.4</v>
      </c>
      <c r="O24" s="11">
        <v>12</v>
      </c>
      <c r="P24" s="11">
        <v>2</v>
      </c>
      <c r="Q24" s="11">
        <v>6</v>
      </c>
      <c r="R24" s="11">
        <v>4</v>
      </c>
      <c r="S24" s="11"/>
      <c r="T24" s="11"/>
      <c r="U24" s="11">
        <v>513.4</v>
      </c>
      <c r="V24" s="11">
        <v>513.4</v>
      </c>
      <c r="W24" s="11">
        <v>513.7</v>
      </c>
      <c r="X24" s="11"/>
      <c r="Y24" s="11">
        <v>513.7</v>
      </c>
      <c r="Z24" s="11"/>
      <c r="AA24" s="11">
        <v>28</v>
      </c>
      <c r="AB24" s="11">
        <v>435.9</v>
      </c>
      <c r="AC24" s="9" t="s">
        <v>53</v>
      </c>
    </row>
    <row r="25" spans="1:29" s="8" customFormat="1" ht="21.75" customHeight="1">
      <c r="A25" s="24" t="s">
        <v>35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1:29" s="12" customFormat="1" ht="12">
      <c r="A26" s="11">
        <v>15</v>
      </c>
      <c r="B26" s="11" t="s">
        <v>34</v>
      </c>
      <c r="C26" s="11">
        <v>4</v>
      </c>
      <c r="D26" s="11">
        <v>2</v>
      </c>
      <c r="E26" s="11">
        <v>2</v>
      </c>
      <c r="F26" s="11" t="s">
        <v>32</v>
      </c>
      <c r="G26" s="11">
        <v>1962</v>
      </c>
      <c r="H26" s="11">
        <v>2002</v>
      </c>
      <c r="I26" s="11">
        <v>46</v>
      </c>
      <c r="J26" s="11">
        <v>465.2</v>
      </c>
      <c r="K26" s="11">
        <v>1558</v>
      </c>
      <c r="L26" s="11">
        <v>326.7</v>
      </c>
      <c r="M26" s="11">
        <v>138.5</v>
      </c>
      <c r="N26" s="11">
        <f>L26+M26</f>
        <v>465.2</v>
      </c>
      <c r="O26" s="11">
        <v>25</v>
      </c>
      <c r="P26" s="11"/>
      <c r="Q26" s="11"/>
      <c r="R26" s="11"/>
      <c r="S26" s="11"/>
      <c r="T26" s="11">
        <v>25</v>
      </c>
      <c r="U26" s="11">
        <v>465.2</v>
      </c>
      <c r="V26" s="11"/>
      <c r="W26" s="11">
        <v>465.2</v>
      </c>
      <c r="X26" s="11"/>
      <c r="Y26" s="11"/>
      <c r="Z26" s="11"/>
      <c r="AA26" s="11"/>
      <c r="AB26" s="9">
        <v>368</v>
      </c>
      <c r="AC26" s="9" t="s">
        <v>53</v>
      </c>
    </row>
    <row r="27" spans="1:29" s="12" customFormat="1" ht="12">
      <c r="A27" s="11">
        <v>16</v>
      </c>
      <c r="B27" s="11" t="s">
        <v>36</v>
      </c>
      <c r="C27" s="11" t="s">
        <v>37</v>
      </c>
      <c r="D27" s="11">
        <v>2</v>
      </c>
      <c r="E27" s="11">
        <v>2</v>
      </c>
      <c r="F27" s="11" t="s">
        <v>32</v>
      </c>
      <c r="G27" s="11">
        <v>1955</v>
      </c>
      <c r="H27" s="11">
        <v>2007</v>
      </c>
      <c r="I27" s="11">
        <v>46</v>
      </c>
      <c r="J27" s="11">
        <v>335.6</v>
      </c>
      <c r="K27" s="11">
        <v>1284</v>
      </c>
      <c r="L27" s="11">
        <v>197.4</v>
      </c>
      <c r="M27" s="11">
        <v>138.2</v>
      </c>
      <c r="N27" s="11">
        <f>L27+M27</f>
        <v>335.6</v>
      </c>
      <c r="O27" s="11">
        <v>8</v>
      </c>
      <c r="P27" s="11">
        <v>4</v>
      </c>
      <c r="Q27" s="11">
        <v>4</v>
      </c>
      <c r="R27" s="11"/>
      <c r="S27" s="11"/>
      <c r="T27" s="11"/>
      <c r="U27" s="11">
        <v>335.6</v>
      </c>
      <c r="V27" s="11"/>
      <c r="W27" s="11">
        <v>335.6</v>
      </c>
      <c r="X27" s="11"/>
      <c r="Y27" s="11">
        <v>335.6</v>
      </c>
      <c r="Z27" s="11"/>
      <c r="AA27" s="11"/>
      <c r="AB27" s="11">
        <v>287.8</v>
      </c>
      <c r="AC27" s="9" t="s">
        <v>53</v>
      </c>
    </row>
    <row r="28" spans="1:29" s="12" customFormat="1" ht="15.75" customHeight="1">
      <c r="A28" s="17" t="s">
        <v>56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spans="1:29" s="12" customFormat="1" ht="12">
      <c r="A29" s="11">
        <v>17</v>
      </c>
      <c r="B29" s="11" t="s">
        <v>36</v>
      </c>
      <c r="C29" s="11">
        <v>38</v>
      </c>
      <c r="D29" s="11">
        <v>2</v>
      </c>
      <c r="E29" s="11">
        <v>1</v>
      </c>
      <c r="F29" s="11" t="s">
        <v>32</v>
      </c>
      <c r="G29" s="11">
        <v>1958</v>
      </c>
      <c r="H29" s="11">
        <v>1999</v>
      </c>
      <c r="I29" s="11">
        <v>44</v>
      </c>
      <c r="J29" s="11">
        <v>425.9</v>
      </c>
      <c r="K29" s="11">
        <v>1690</v>
      </c>
      <c r="L29" s="11">
        <v>288.5</v>
      </c>
      <c r="M29" s="9">
        <v>137.4</v>
      </c>
      <c r="N29" s="11">
        <f>L29+M29</f>
        <v>425.9</v>
      </c>
      <c r="O29" s="11">
        <v>8</v>
      </c>
      <c r="P29" s="11"/>
      <c r="Q29" s="11">
        <v>6</v>
      </c>
      <c r="R29" s="11">
        <v>2</v>
      </c>
      <c r="S29" s="11"/>
      <c r="T29" s="11"/>
      <c r="U29" s="11">
        <v>0</v>
      </c>
      <c r="V29" s="11">
        <v>425.9</v>
      </c>
      <c r="W29" s="11">
        <v>425.9</v>
      </c>
      <c r="X29" s="11"/>
      <c r="Y29" s="11">
        <v>425.9</v>
      </c>
      <c r="Z29" s="11"/>
      <c r="AA29" s="11">
        <v>26</v>
      </c>
      <c r="AB29" s="11">
        <v>505.5</v>
      </c>
      <c r="AC29" s="9" t="s">
        <v>53</v>
      </c>
    </row>
    <row r="30" spans="1:29" s="14" customFormat="1" ht="12">
      <c r="A30" s="10">
        <v>18</v>
      </c>
      <c r="B30" s="10" t="s">
        <v>34</v>
      </c>
      <c r="C30" s="10">
        <v>34</v>
      </c>
      <c r="D30" s="10">
        <v>2</v>
      </c>
      <c r="E30" s="10">
        <v>2</v>
      </c>
      <c r="F30" s="10" t="s">
        <v>32</v>
      </c>
      <c r="G30" s="10">
        <v>1957</v>
      </c>
      <c r="H30" s="10">
        <v>2008</v>
      </c>
      <c r="I30" s="10">
        <v>60</v>
      </c>
      <c r="J30" s="10">
        <v>432.6</v>
      </c>
      <c r="K30" s="10">
        <v>1832</v>
      </c>
      <c r="L30" s="10">
        <v>290.1</v>
      </c>
      <c r="M30" s="13">
        <v>142.5</v>
      </c>
      <c r="N30" s="10">
        <f t="shared" si="0"/>
        <v>432.6</v>
      </c>
      <c r="O30" s="10">
        <v>8</v>
      </c>
      <c r="P30" s="10"/>
      <c r="Q30" s="10">
        <v>2</v>
      </c>
      <c r="R30" s="10">
        <v>6</v>
      </c>
      <c r="S30" s="10"/>
      <c r="T30" s="10"/>
      <c r="U30" s="10">
        <v>0</v>
      </c>
      <c r="V30" s="10">
        <v>432.6</v>
      </c>
      <c r="W30" s="10">
        <v>432.6</v>
      </c>
      <c r="X30" s="10"/>
      <c r="Y30" s="10">
        <v>432.6</v>
      </c>
      <c r="Z30" s="10"/>
      <c r="AA30" s="10">
        <v>24</v>
      </c>
      <c r="AB30" s="10">
        <v>525.1</v>
      </c>
      <c r="AC30" s="9" t="s">
        <v>53</v>
      </c>
    </row>
    <row r="31" spans="1:29" s="14" customFormat="1" ht="12">
      <c r="A31" s="11">
        <v>19</v>
      </c>
      <c r="B31" s="10" t="s">
        <v>34</v>
      </c>
      <c r="C31" s="10">
        <v>36</v>
      </c>
      <c r="D31" s="10">
        <v>2</v>
      </c>
      <c r="E31" s="10">
        <v>2</v>
      </c>
      <c r="F31" s="10" t="s">
        <v>32</v>
      </c>
      <c r="G31" s="10">
        <v>1956</v>
      </c>
      <c r="H31" s="10">
        <v>2008</v>
      </c>
      <c r="I31" s="10">
        <v>61</v>
      </c>
      <c r="J31" s="10">
        <v>459.4</v>
      </c>
      <c r="K31" s="10">
        <v>1937</v>
      </c>
      <c r="L31" s="10">
        <v>305.5</v>
      </c>
      <c r="M31" s="13">
        <v>153.9</v>
      </c>
      <c r="N31" s="10">
        <f t="shared" si="0"/>
        <v>459.4</v>
      </c>
      <c r="O31" s="10">
        <v>8</v>
      </c>
      <c r="P31" s="10"/>
      <c r="Q31" s="10">
        <v>2</v>
      </c>
      <c r="R31" s="10">
        <v>6</v>
      </c>
      <c r="S31" s="10"/>
      <c r="T31" s="10">
        <v>1</v>
      </c>
      <c r="U31" s="10">
        <v>0</v>
      </c>
      <c r="V31" s="10">
        <v>459.4</v>
      </c>
      <c r="W31" s="10">
        <v>459.4</v>
      </c>
      <c r="X31" s="10"/>
      <c r="Y31" s="10">
        <v>459.4</v>
      </c>
      <c r="Z31" s="10"/>
      <c r="AA31" s="10">
        <v>24</v>
      </c>
      <c r="AB31" s="10">
        <v>531.2</v>
      </c>
      <c r="AC31" s="9" t="s">
        <v>53</v>
      </c>
    </row>
    <row r="32" spans="1:29" s="14" customFormat="1" ht="12">
      <c r="A32" s="10">
        <v>20</v>
      </c>
      <c r="B32" s="10" t="s">
        <v>36</v>
      </c>
      <c r="C32" s="10">
        <v>34</v>
      </c>
      <c r="D32" s="10">
        <v>2</v>
      </c>
      <c r="E32" s="10">
        <v>1</v>
      </c>
      <c r="F32" s="10" t="s">
        <v>32</v>
      </c>
      <c r="G32" s="10">
        <v>1957</v>
      </c>
      <c r="H32" s="10">
        <v>1999</v>
      </c>
      <c r="I32" s="10">
        <v>47</v>
      </c>
      <c r="J32" s="10">
        <v>405.1</v>
      </c>
      <c r="K32" s="10">
        <v>1619</v>
      </c>
      <c r="L32" s="10">
        <v>273.1</v>
      </c>
      <c r="M32" s="13">
        <v>132</v>
      </c>
      <c r="N32" s="10">
        <f t="shared" si="0"/>
        <v>405.1</v>
      </c>
      <c r="O32" s="10">
        <v>8</v>
      </c>
      <c r="P32" s="10"/>
      <c r="Q32" s="10">
        <v>6</v>
      </c>
      <c r="R32" s="10">
        <v>2</v>
      </c>
      <c r="S32" s="10"/>
      <c r="T32" s="10">
        <v>1</v>
      </c>
      <c r="U32" s="10">
        <v>0</v>
      </c>
      <c r="V32" s="10">
        <v>405.1</v>
      </c>
      <c r="W32" s="10">
        <v>405.1</v>
      </c>
      <c r="X32" s="10"/>
      <c r="Y32" s="10">
        <v>405.1</v>
      </c>
      <c r="Z32" s="10"/>
      <c r="AA32" s="10">
        <v>26</v>
      </c>
      <c r="AB32" s="10">
        <v>331.4</v>
      </c>
      <c r="AC32" s="9" t="s">
        <v>53</v>
      </c>
    </row>
    <row r="33" spans="1:29" s="14" customFormat="1" ht="12">
      <c r="A33" s="11">
        <v>21</v>
      </c>
      <c r="B33" s="10" t="s">
        <v>36</v>
      </c>
      <c r="C33" s="10">
        <v>37</v>
      </c>
      <c r="D33" s="10">
        <v>2</v>
      </c>
      <c r="E33" s="10">
        <v>1</v>
      </c>
      <c r="F33" s="10" t="s">
        <v>32</v>
      </c>
      <c r="G33" s="10">
        <v>1958</v>
      </c>
      <c r="H33" s="10">
        <v>1999</v>
      </c>
      <c r="I33" s="10">
        <v>45</v>
      </c>
      <c r="J33" s="10">
        <v>427.3</v>
      </c>
      <c r="K33" s="10">
        <v>1756</v>
      </c>
      <c r="L33" s="10">
        <v>293.3</v>
      </c>
      <c r="M33" s="13">
        <v>134</v>
      </c>
      <c r="N33" s="10">
        <f t="shared" si="0"/>
        <v>427.3</v>
      </c>
      <c r="O33" s="10">
        <v>8</v>
      </c>
      <c r="P33" s="10"/>
      <c r="Q33" s="10">
        <v>6</v>
      </c>
      <c r="R33" s="10">
        <v>2</v>
      </c>
      <c r="S33" s="10"/>
      <c r="T33" s="10"/>
      <c r="U33" s="10">
        <v>0</v>
      </c>
      <c r="V33" s="10">
        <v>427.3</v>
      </c>
      <c r="W33" s="10">
        <v>427.3</v>
      </c>
      <c r="X33" s="10"/>
      <c r="Y33" s="10">
        <v>427.3</v>
      </c>
      <c r="Z33" s="10"/>
      <c r="AA33" s="10">
        <v>26</v>
      </c>
      <c r="AB33" s="10">
        <v>343.2</v>
      </c>
      <c r="AC33" s="9" t="s">
        <v>53</v>
      </c>
    </row>
    <row r="34" spans="1:29" s="14" customFormat="1" ht="12">
      <c r="A34" s="10">
        <v>22</v>
      </c>
      <c r="B34" s="10" t="s">
        <v>36</v>
      </c>
      <c r="C34" s="10">
        <v>40</v>
      </c>
      <c r="D34" s="10">
        <v>2</v>
      </c>
      <c r="E34" s="10">
        <v>1</v>
      </c>
      <c r="F34" s="10" t="s">
        <v>32</v>
      </c>
      <c r="G34" s="10">
        <v>1958</v>
      </c>
      <c r="H34" s="10">
        <v>1999</v>
      </c>
      <c r="I34" s="10">
        <v>48</v>
      </c>
      <c r="J34" s="10">
        <v>418.4</v>
      </c>
      <c r="K34" s="10">
        <v>1653</v>
      </c>
      <c r="L34" s="10">
        <v>283.9</v>
      </c>
      <c r="M34" s="13">
        <v>134.5</v>
      </c>
      <c r="N34" s="10">
        <f t="shared" si="0"/>
        <v>418.4</v>
      </c>
      <c r="O34" s="10">
        <v>8</v>
      </c>
      <c r="P34" s="10"/>
      <c r="Q34" s="10">
        <v>6</v>
      </c>
      <c r="R34" s="10">
        <v>2</v>
      </c>
      <c r="S34" s="10"/>
      <c r="T34" s="10"/>
      <c r="U34" s="10">
        <v>0</v>
      </c>
      <c r="V34" s="10">
        <v>418.4</v>
      </c>
      <c r="W34" s="10">
        <v>418.4</v>
      </c>
      <c r="X34" s="10"/>
      <c r="Y34" s="10">
        <v>418.4</v>
      </c>
      <c r="Z34" s="10"/>
      <c r="AA34" s="10">
        <v>18</v>
      </c>
      <c r="AB34" s="13">
        <v>460</v>
      </c>
      <c r="AC34" s="9" t="s">
        <v>53</v>
      </c>
    </row>
    <row r="35" spans="1:29" s="14" customFormat="1" ht="12">
      <c r="A35" s="11">
        <v>23</v>
      </c>
      <c r="B35" s="10" t="s">
        <v>36</v>
      </c>
      <c r="C35" s="10">
        <v>41</v>
      </c>
      <c r="D35" s="10">
        <v>2</v>
      </c>
      <c r="E35" s="10">
        <v>1</v>
      </c>
      <c r="F35" s="10" t="s">
        <v>32</v>
      </c>
      <c r="G35" s="10">
        <v>1958</v>
      </c>
      <c r="H35" s="10">
        <v>1999</v>
      </c>
      <c r="I35" s="10">
        <v>47</v>
      </c>
      <c r="J35" s="10">
        <v>405.4</v>
      </c>
      <c r="K35" s="10">
        <v>1634</v>
      </c>
      <c r="L35" s="10">
        <v>274.4</v>
      </c>
      <c r="M35" s="13">
        <v>131</v>
      </c>
      <c r="N35" s="10">
        <f t="shared" si="0"/>
        <v>405.4</v>
      </c>
      <c r="O35" s="10">
        <v>8</v>
      </c>
      <c r="P35" s="10"/>
      <c r="Q35" s="10">
        <v>6</v>
      </c>
      <c r="R35" s="10">
        <v>2</v>
      </c>
      <c r="S35" s="10"/>
      <c r="T35" s="10"/>
      <c r="U35" s="10">
        <v>0</v>
      </c>
      <c r="V35" s="10">
        <v>405.4</v>
      </c>
      <c r="W35" s="10">
        <v>405.4</v>
      </c>
      <c r="X35" s="10"/>
      <c r="Y35" s="10">
        <v>405.4</v>
      </c>
      <c r="Z35" s="10"/>
      <c r="AA35" s="10">
        <v>26</v>
      </c>
      <c r="AB35" s="10">
        <v>334.4</v>
      </c>
      <c r="AC35" s="9" t="s">
        <v>53</v>
      </c>
    </row>
    <row r="36" spans="1:29" s="14" customFormat="1" ht="12">
      <c r="A36" s="10">
        <v>24</v>
      </c>
      <c r="B36" s="10" t="s">
        <v>36</v>
      </c>
      <c r="C36" s="10">
        <v>42</v>
      </c>
      <c r="D36" s="10">
        <v>2</v>
      </c>
      <c r="E36" s="10">
        <v>1</v>
      </c>
      <c r="F36" s="10" t="s">
        <v>32</v>
      </c>
      <c r="G36" s="10">
        <v>1958</v>
      </c>
      <c r="H36" s="10">
        <v>1999</v>
      </c>
      <c r="I36" s="10">
        <v>41</v>
      </c>
      <c r="J36" s="10">
        <v>421.5</v>
      </c>
      <c r="K36" s="10">
        <v>1693</v>
      </c>
      <c r="L36" s="10">
        <v>287.5</v>
      </c>
      <c r="M36" s="13">
        <v>134</v>
      </c>
      <c r="N36" s="10">
        <f t="shared" si="0"/>
        <v>421.5</v>
      </c>
      <c r="O36" s="10">
        <v>8</v>
      </c>
      <c r="P36" s="10"/>
      <c r="Q36" s="10">
        <v>6</v>
      </c>
      <c r="R36" s="10">
        <v>2</v>
      </c>
      <c r="S36" s="10"/>
      <c r="T36" s="10"/>
      <c r="U36" s="10">
        <v>0</v>
      </c>
      <c r="V36" s="10">
        <v>421.5</v>
      </c>
      <c r="W36" s="10">
        <v>421.5</v>
      </c>
      <c r="X36" s="10"/>
      <c r="Y36" s="10">
        <v>421.5</v>
      </c>
      <c r="Z36" s="10"/>
      <c r="AA36" s="10">
        <v>26</v>
      </c>
      <c r="AB36" s="10">
        <v>424.8</v>
      </c>
      <c r="AC36" s="9" t="s">
        <v>53</v>
      </c>
    </row>
    <row r="37" spans="1:29" s="14" customFormat="1" ht="12">
      <c r="A37" s="11">
        <v>25</v>
      </c>
      <c r="B37" s="10" t="s">
        <v>36</v>
      </c>
      <c r="C37" s="10">
        <v>44</v>
      </c>
      <c r="D37" s="10">
        <v>2</v>
      </c>
      <c r="E37" s="10">
        <v>1</v>
      </c>
      <c r="F37" s="10" t="s">
        <v>32</v>
      </c>
      <c r="G37" s="10">
        <v>1958</v>
      </c>
      <c r="H37" s="10">
        <v>1999</v>
      </c>
      <c r="I37" s="10">
        <v>43</v>
      </c>
      <c r="J37" s="10">
        <v>415.1</v>
      </c>
      <c r="K37" s="10">
        <v>1658</v>
      </c>
      <c r="L37" s="10">
        <v>281.5</v>
      </c>
      <c r="M37" s="13">
        <v>133.6</v>
      </c>
      <c r="N37" s="10">
        <f t="shared" si="0"/>
        <v>415.1</v>
      </c>
      <c r="O37" s="10">
        <v>8</v>
      </c>
      <c r="P37" s="10"/>
      <c r="Q37" s="10">
        <v>6</v>
      </c>
      <c r="R37" s="10">
        <v>2</v>
      </c>
      <c r="S37" s="10"/>
      <c r="T37" s="10"/>
      <c r="U37" s="10">
        <v>0</v>
      </c>
      <c r="V37" s="10">
        <v>415.1</v>
      </c>
      <c r="W37" s="10">
        <v>415.1</v>
      </c>
      <c r="X37" s="10"/>
      <c r="Y37" s="10">
        <v>415.1</v>
      </c>
      <c r="Z37" s="10"/>
      <c r="AA37" s="10">
        <v>26</v>
      </c>
      <c r="AB37" s="10">
        <v>419.9</v>
      </c>
      <c r="AC37" s="9" t="s">
        <v>53</v>
      </c>
    </row>
    <row r="38" spans="1:29" s="14" customFormat="1" ht="12">
      <c r="A38" s="10">
        <v>26</v>
      </c>
      <c r="B38" s="10" t="s">
        <v>36</v>
      </c>
      <c r="C38" s="10">
        <v>51</v>
      </c>
      <c r="D38" s="10">
        <v>2</v>
      </c>
      <c r="E38" s="10">
        <v>2</v>
      </c>
      <c r="F38" s="10" t="s">
        <v>32</v>
      </c>
      <c r="G38" s="10">
        <v>1936</v>
      </c>
      <c r="H38" s="10">
        <v>1999</v>
      </c>
      <c r="I38" s="10">
        <v>50</v>
      </c>
      <c r="J38" s="10">
        <v>617.1</v>
      </c>
      <c r="K38" s="10">
        <v>2608</v>
      </c>
      <c r="L38" s="10">
        <v>432.7</v>
      </c>
      <c r="M38" s="13">
        <v>184.4</v>
      </c>
      <c r="N38" s="10">
        <f t="shared" si="0"/>
        <v>617.1</v>
      </c>
      <c r="O38" s="10">
        <v>8</v>
      </c>
      <c r="P38" s="10"/>
      <c r="Q38" s="10">
        <v>6</v>
      </c>
      <c r="R38" s="10">
        <v>2</v>
      </c>
      <c r="S38" s="10"/>
      <c r="T38" s="10">
        <v>1</v>
      </c>
      <c r="U38" s="10">
        <v>0</v>
      </c>
      <c r="V38" s="10">
        <v>617.1</v>
      </c>
      <c r="W38" s="10">
        <v>617.1</v>
      </c>
      <c r="X38" s="10"/>
      <c r="Y38" s="10">
        <v>617.1</v>
      </c>
      <c r="Z38" s="10"/>
      <c r="AA38" s="10">
        <v>24</v>
      </c>
      <c r="AB38" s="10">
        <v>513.6</v>
      </c>
      <c r="AC38" s="9" t="s">
        <v>53</v>
      </c>
    </row>
    <row r="39" spans="1:29" s="14" customFormat="1" ht="12">
      <c r="A39" s="11">
        <v>27</v>
      </c>
      <c r="B39" s="10" t="s">
        <v>36</v>
      </c>
      <c r="C39" s="10">
        <v>53</v>
      </c>
      <c r="D39" s="10">
        <v>2</v>
      </c>
      <c r="E39" s="10">
        <v>3</v>
      </c>
      <c r="F39" s="10" t="s">
        <v>32</v>
      </c>
      <c r="G39" s="10">
        <v>1967</v>
      </c>
      <c r="H39" s="10">
        <v>1999</v>
      </c>
      <c r="I39" s="10">
        <v>32</v>
      </c>
      <c r="J39" s="10">
        <v>517.1</v>
      </c>
      <c r="K39" s="10">
        <v>1939</v>
      </c>
      <c r="L39" s="10">
        <v>341.9</v>
      </c>
      <c r="M39" s="13">
        <v>174.3</v>
      </c>
      <c r="N39" s="10">
        <f t="shared" si="0"/>
        <v>516.2</v>
      </c>
      <c r="O39" s="10">
        <v>12</v>
      </c>
      <c r="P39" s="10">
        <v>2</v>
      </c>
      <c r="Q39" s="10">
        <v>6</v>
      </c>
      <c r="R39" s="10">
        <v>4</v>
      </c>
      <c r="S39" s="10"/>
      <c r="T39" s="10"/>
      <c r="U39" s="10">
        <v>0</v>
      </c>
      <c r="V39" s="10">
        <v>517.1</v>
      </c>
      <c r="W39" s="10">
        <v>517.1</v>
      </c>
      <c r="X39" s="10"/>
      <c r="Y39" s="10">
        <v>517.1</v>
      </c>
      <c r="Z39" s="10"/>
      <c r="AA39" s="10">
        <v>28</v>
      </c>
      <c r="AB39" s="10">
        <v>432.5</v>
      </c>
      <c r="AC39" s="10">
        <v>1192</v>
      </c>
    </row>
    <row r="40" spans="1:29" s="14" customFormat="1" ht="12">
      <c r="A40" s="10">
        <v>28</v>
      </c>
      <c r="B40" s="10" t="s">
        <v>36</v>
      </c>
      <c r="C40" s="10">
        <v>54</v>
      </c>
      <c r="D40" s="10">
        <v>2</v>
      </c>
      <c r="E40" s="10">
        <v>3</v>
      </c>
      <c r="F40" s="10" t="s">
        <v>32</v>
      </c>
      <c r="G40" s="10">
        <v>1967</v>
      </c>
      <c r="H40" s="10">
        <v>2008</v>
      </c>
      <c r="I40" s="10">
        <v>43</v>
      </c>
      <c r="J40" s="10">
        <v>524.8</v>
      </c>
      <c r="K40" s="10">
        <v>1933</v>
      </c>
      <c r="L40" s="10">
        <v>345.1</v>
      </c>
      <c r="M40" s="13">
        <v>179.7</v>
      </c>
      <c r="N40" s="10">
        <f t="shared" si="0"/>
        <v>524.8</v>
      </c>
      <c r="O40" s="10">
        <v>12</v>
      </c>
      <c r="P40" s="10">
        <v>2</v>
      </c>
      <c r="Q40" s="10">
        <v>6</v>
      </c>
      <c r="R40" s="10">
        <v>4</v>
      </c>
      <c r="S40" s="10"/>
      <c r="T40" s="10"/>
      <c r="U40" s="10">
        <v>0</v>
      </c>
      <c r="V40" s="10">
        <v>524.8</v>
      </c>
      <c r="W40" s="10">
        <v>524.8</v>
      </c>
      <c r="X40" s="10"/>
      <c r="Y40" s="10">
        <v>524.8</v>
      </c>
      <c r="Z40" s="10"/>
      <c r="AA40" s="10">
        <v>28</v>
      </c>
      <c r="AB40" s="10">
        <v>444.6</v>
      </c>
      <c r="AC40" s="9" t="s">
        <v>53</v>
      </c>
    </row>
    <row r="41" spans="1:29" s="14" customFormat="1" ht="12">
      <c r="A41" s="11">
        <v>29</v>
      </c>
      <c r="B41" s="10" t="s">
        <v>36</v>
      </c>
      <c r="C41" s="10">
        <v>55</v>
      </c>
      <c r="D41" s="10">
        <v>2</v>
      </c>
      <c r="E41" s="10">
        <v>3</v>
      </c>
      <c r="F41" s="10" t="s">
        <v>32</v>
      </c>
      <c r="G41" s="10">
        <v>1972</v>
      </c>
      <c r="H41" s="10">
        <v>2008</v>
      </c>
      <c r="I41" s="10">
        <v>42</v>
      </c>
      <c r="J41" s="10">
        <v>507.8</v>
      </c>
      <c r="K41" s="10">
        <v>1943</v>
      </c>
      <c r="L41" s="10">
        <v>335.4</v>
      </c>
      <c r="M41" s="13">
        <v>172.4</v>
      </c>
      <c r="N41" s="10">
        <f t="shared" si="0"/>
        <v>507.79999999999995</v>
      </c>
      <c r="O41" s="10">
        <v>12</v>
      </c>
      <c r="P41" s="10">
        <v>2</v>
      </c>
      <c r="Q41" s="10">
        <v>6</v>
      </c>
      <c r="R41" s="10">
        <v>4</v>
      </c>
      <c r="S41" s="10"/>
      <c r="T41" s="10"/>
      <c r="U41" s="10">
        <v>0</v>
      </c>
      <c r="V41" s="10">
        <v>569.2</v>
      </c>
      <c r="W41" s="10">
        <v>569.2</v>
      </c>
      <c r="X41" s="10"/>
      <c r="Y41" s="10">
        <v>569.2</v>
      </c>
      <c r="Z41" s="10"/>
      <c r="AA41" s="10">
        <v>28</v>
      </c>
      <c r="AB41" s="10">
        <v>564.7</v>
      </c>
      <c r="AC41" s="9" t="s">
        <v>53</v>
      </c>
    </row>
    <row r="42" spans="1:29" s="12" customFormat="1" ht="15.75" customHeight="1">
      <c r="A42" s="17" t="s">
        <v>55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</row>
    <row r="43" spans="1:29" s="14" customFormat="1" ht="12">
      <c r="A43" s="11">
        <v>30</v>
      </c>
      <c r="B43" s="10" t="s">
        <v>34</v>
      </c>
      <c r="C43" s="10">
        <v>35</v>
      </c>
      <c r="D43" s="10">
        <v>2</v>
      </c>
      <c r="E43" s="10">
        <v>3</v>
      </c>
      <c r="F43" s="10" t="s">
        <v>32</v>
      </c>
      <c r="G43" s="10">
        <v>1968</v>
      </c>
      <c r="H43" s="10">
        <v>2008</v>
      </c>
      <c r="I43" s="10">
        <v>58</v>
      </c>
      <c r="J43" s="10">
        <v>522.7</v>
      </c>
      <c r="K43" s="10">
        <v>1911</v>
      </c>
      <c r="L43" s="10">
        <v>347.8</v>
      </c>
      <c r="M43" s="13">
        <v>174.9</v>
      </c>
      <c r="N43" s="10">
        <f>L43+M43</f>
        <v>522.7</v>
      </c>
      <c r="O43" s="10">
        <v>12</v>
      </c>
      <c r="P43" s="10">
        <v>2</v>
      </c>
      <c r="Q43" s="10">
        <v>6</v>
      </c>
      <c r="R43" s="10">
        <v>4</v>
      </c>
      <c r="S43" s="10"/>
      <c r="T43" s="10"/>
      <c r="U43" s="10">
        <v>0</v>
      </c>
      <c r="V43" s="10">
        <v>522.7</v>
      </c>
      <c r="W43" s="10"/>
      <c r="X43" s="10"/>
      <c r="Y43" s="10">
        <v>522.7</v>
      </c>
      <c r="Z43" s="10"/>
      <c r="AA43" s="10">
        <v>32</v>
      </c>
      <c r="AB43" s="10">
        <v>523.6</v>
      </c>
      <c r="AC43" s="9" t="s">
        <v>53</v>
      </c>
    </row>
    <row r="44" spans="1:29" s="12" customFormat="1" ht="12">
      <c r="A44" s="17" t="s">
        <v>41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</row>
    <row r="45" spans="1:29" s="14" customFormat="1" ht="12">
      <c r="A45" s="10">
        <v>31</v>
      </c>
      <c r="B45" s="10" t="s">
        <v>34</v>
      </c>
      <c r="C45" s="10">
        <v>1</v>
      </c>
      <c r="D45" s="10">
        <v>2</v>
      </c>
      <c r="E45" s="10">
        <v>3</v>
      </c>
      <c r="F45" s="10" t="s">
        <v>32</v>
      </c>
      <c r="G45" s="10">
        <v>1967</v>
      </c>
      <c r="H45" s="10">
        <v>2014</v>
      </c>
      <c r="I45" s="10">
        <v>63</v>
      </c>
      <c r="J45" s="10">
        <v>534.7</v>
      </c>
      <c r="K45" s="10">
        <v>1939</v>
      </c>
      <c r="L45" s="10">
        <v>346.3</v>
      </c>
      <c r="M45" s="10">
        <v>188.4</v>
      </c>
      <c r="N45" s="10">
        <f>L45+M45</f>
        <v>534.7</v>
      </c>
      <c r="O45" s="10">
        <v>12</v>
      </c>
      <c r="P45" s="10">
        <v>2</v>
      </c>
      <c r="Q45" s="10">
        <v>6</v>
      </c>
      <c r="R45" s="10">
        <v>4</v>
      </c>
      <c r="S45" s="10"/>
      <c r="T45" s="10">
        <v>1</v>
      </c>
      <c r="U45" s="10">
        <v>534.7</v>
      </c>
      <c r="V45" s="10"/>
      <c r="W45" s="10">
        <v>534.7</v>
      </c>
      <c r="X45" s="10">
        <v>534.7</v>
      </c>
      <c r="Y45" s="10">
        <v>534.7</v>
      </c>
      <c r="Z45" s="10"/>
      <c r="AA45" s="10"/>
      <c r="AB45" s="10">
        <v>438.5</v>
      </c>
      <c r="AC45" s="9" t="s">
        <v>53</v>
      </c>
    </row>
    <row r="46" spans="1:29" s="14" customFormat="1" ht="12">
      <c r="A46" s="10">
        <v>32</v>
      </c>
      <c r="B46" s="10" t="s">
        <v>34</v>
      </c>
      <c r="C46" s="10">
        <v>2</v>
      </c>
      <c r="D46" s="10">
        <v>2</v>
      </c>
      <c r="E46" s="10">
        <v>3</v>
      </c>
      <c r="F46" s="10" t="s">
        <v>32</v>
      </c>
      <c r="G46" s="10">
        <v>1948</v>
      </c>
      <c r="H46" s="10">
        <v>1998</v>
      </c>
      <c r="I46" s="10">
        <v>48</v>
      </c>
      <c r="J46" s="10">
        <v>531.6</v>
      </c>
      <c r="K46" s="10">
        <v>1948</v>
      </c>
      <c r="L46" s="10">
        <v>348.9</v>
      </c>
      <c r="M46" s="10">
        <v>182.7</v>
      </c>
      <c r="N46" s="10">
        <f>L46+M46</f>
        <v>531.5999999999999</v>
      </c>
      <c r="O46" s="10">
        <v>12</v>
      </c>
      <c r="P46" s="10">
        <v>2</v>
      </c>
      <c r="Q46" s="10">
        <v>6</v>
      </c>
      <c r="R46" s="10">
        <v>4</v>
      </c>
      <c r="S46" s="10"/>
      <c r="T46" s="10"/>
      <c r="U46" s="10">
        <v>531.6</v>
      </c>
      <c r="V46" s="10"/>
      <c r="W46" s="10">
        <v>531.6</v>
      </c>
      <c r="X46" s="10">
        <v>531.6</v>
      </c>
      <c r="Y46" s="10">
        <v>531.6</v>
      </c>
      <c r="Z46" s="10"/>
      <c r="AA46" s="10"/>
      <c r="AB46" s="10">
        <v>440.4</v>
      </c>
      <c r="AC46" s="10">
        <v>1362</v>
      </c>
    </row>
    <row r="47" spans="1:29" s="12" customFormat="1" ht="12">
      <c r="A47" s="10">
        <v>33</v>
      </c>
      <c r="B47" s="11" t="s">
        <v>36</v>
      </c>
      <c r="C47" s="11">
        <v>27</v>
      </c>
      <c r="D47" s="10">
        <v>2</v>
      </c>
      <c r="E47" s="11">
        <v>2</v>
      </c>
      <c r="F47" s="10" t="s">
        <v>32</v>
      </c>
      <c r="G47" s="11">
        <v>1979</v>
      </c>
      <c r="H47" s="11">
        <v>1995</v>
      </c>
      <c r="I47" s="11">
        <v>27</v>
      </c>
      <c r="J47" s="11">
        <v>741.8</v>
      </c>
      <c r="K47" s="11">
        <v>2711</v>
      </c>
      <c r="L47" s="11">
        <v>507.7</v>
      </c>
      <c r="M47" s="9">
        <v>234.1</v>
      </c>
      <c r="N47" s="10">
        <f>L47+M47</f>
        <v>741.8</v>
      </c>
      <c r="O47" s="11">
        <v>12</v>
      </c>
      <c r="P47" s="11"/>
      <c r="Q47" s="11">
        <v>4</v>
      </c>
      <c r="R47" s="11">
        <v>8</v>
      </c>
      <c r="S47" s="11"/>
      <c r="T47" s="11">
        <v>1</v>
      </c>
      <c r="U47" s="11">
        <v>741.8</v>
      </c>
      <c r="V47" s="11"/>
      <c r="W47" s="11">
        <v>741.8</v>
      </c>
      <c r="X47" s="11">
        <v>741.8</v>
      </c>
      <c r="Y47" s="11">
        <v>741.8</v>
      </c>
      <c r="Z47" s="11"/>
      <c r="AA47" s="11"/>
      <c r="AB47" s="11">
        <v>587.5</v>
      </c>
      <c r="AC47" s="9" t="s">
        <v>53</v>
      </c>
    </row>
    <row r="48" spans="1:29" s="12" customFormat="1" ht="12">
      <c r="A48" s="10">
        <v>34</v>
      </c>
      <c r="B48" s="11" t="s">
        <v>36</v>
      </c>
      <c r="C48" s="11" t="s">
        <v>42</v>
      </c>
      <c r="D48" s="10">
        <v>2</v>
      </c>
      <c r="E48" s="11">
        <v>1</v>
      </c>
      <c r="F48" s="10" t="s">
        <v>32</v>
      </c>
      <c r="G48" s="11">
        <v>1962</v>
      </c>
      <c r="H48" s="11">
        <v>1995</v>
      </c>
      <c r="I48" s="11">
        <v>40</v>
      </c>
      <c r="J48" s="11">
        <v>407.3</v>
      </c>
      <c r="K48" s="11">
        <v>1461</v>
      </c>
      <c r="L48" s="11">
        <v>269.4</v>
      </c>
      <c r="M48" s="9">
        <v>137.9</v>
      </c>
      <c r="N48" s="10">
        <f>L48+M48</f>
        <v>407.29999999999995</v>
      </c>
      <c r="O48" s="11">
        <v>8</v>
      </c>
      <c r="P48" s="11"/>
      <c r="Q48" s="11">
        <v>6</v>
      </c>
      <c r="R48" s="11">
        <v>2</v>
      </c>
      <c r="S48" s="11"/>
      <c r="T48" s="11"/>
      <c r="U48" s="11">
        <v>407.3</v>
      </c>
      <c r="V48" s="11"/>
      <c r="W48" s="11">
        <v>407.3</v>
      </c>
      <c r="X48" s="11">
        <v>407.3</v>
      </c>
      <c r="Y48" s="11">
        <v>407.3</v>
      </c>
      <c r="Z48" s="11"/>
      <c r="AA48" s="11"/>
      <c r="AB48" s="11">
        <v>327.5</v>
      </c>
      <c r="AC48" s="9" t="s">
        <v>53</v>
      </c>
    </row>
    <row r="49" spans="1:29" s="12" customFormat="1" ht="12">
      <c r="A49" s="10">
        <v>35</v>
      </c>
      <c r="B49" s="11" t="s">
        <v>36</v>
      </c>
      <c r="C49" s="11" t="s">
        <v>43</v>
      </c>
      <c r="D49" s="10">
        <v>2</v>
      </c>
      <c r="E49" s="11">
        <v>2</v>
      </c>
      <c r="F49" s="10" t="s">
        <v>32</v>
      </c>
      <c r="G49" s="11">
        <v>1976</v>
      </c>
      <c r="H49" s="11">
        <v>1995</v>
      </c>
      <c r="I49" s="11">
        <v>30</v>
      </c>
      <c r="J49" s="9">
        <v>465</v>
      </c>
      <c r="K49" s="11">
        <v>1721</v>
      </c>
      <c r="L49" s="11">
        <v>289.1</v>
      </c>
      <c r="M49" s="9">
        <v>175.9</v>
      </c>
      <c r="N49" s="13">
        <f>L49+M49</f>
        <v>465</v>
      </c>
      <c r="O49" s="11">
        <v>10</v>
      </c>
      <c r="P49" s="11">
        <v>2</v>
      </c>
      <c r="Q49" s="11">
        <v>6</v>
      </c>
      <c r="R49" s="11">
        <v>2</v>
      </c>
      <c r="S49" s="11"/>
      <c r="T49" s="11"/>
      <c r="U49" s="9">
        <v>465</v>
      </c>
      <c r="V49" s="11"/>
      <c r="W49" s="9">
        <v>465</v>
      </c>
      <c r="X49" s="9">
        <v>465</v>
      </c>
      <c r="Y49" s="9">
        <v>465</v>
      </c>
      <c r="Z49" s="11"/>
      <c r="AA49" s="11"/>
      <c r="AB49" s="11">
        <v>372.8</v>
      </c>
      <c r="AC49" s="9" t="s">
        <v>53</v>
      </c>
    </row>
    <row r="50" spans="1:29" s="12" customFormat="1" ht="12">
      <c r="A50" s="17" t="s">
        <v>57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</row>
    <row r="51" spans="1:29" s="12" customFormat="1" ht="12">
      <c r="A51" s="10">
        <v>36</v>
      </c>
      <c r="B51" s="11" t="s">
        <v>36</v>
      </c>
      <c r="C51" s="11">
        <v>31</v>
      </c>
      <c r="D51" s="10">
        <v>2</v>
      </c>
      <c r="E51" s="11">
        <v>2</v>
      </c>
      <c r="F51" s="10" t="s">
        <v>32</v>
      </c>
      <c r="G51" s="11">
        <v>1951</v>
      </c>
      <c r="H51" s="11">
        <v>1995</v>
      </c>
      <c r="I51" s="11">
        <v>51</v>
      </c>
      <c r="J51" s="11">
        <v>456.4</v>
      </c>
      <c r="K51" s="11">
        <v>2055</v>
      </c>
      <c r="L51" s="11">
        <v>288.6</v>
      </c>
      <c r="M51" s="9">
        <v>167.8</v>
      </c>
      <c r="N51" s="10">
        <f>L51+M51</f>
        <v>456.40000000000003</v>
      </c>
      <c r="O51" s="11">
        <v>8</v>
      </c>
      <c r="P51" s="11"/>
      <c r="Q51" s="11">
        <v>4</v>
      </c>
      <c r="R51" s="11">
        <v>4</v>
      </c>
      <c r="S51" s="11"/>
      <c r="T51" s="11"/>
      <c r="U51" s="11">
        <v>456.4</v>
      </c>
      <c r="V51" s="11">
        <v>456.4</v>
      </c>
      <c r="W51" s="11">
        <v>456.4</v>
      </c>
      <c r="X51" s="11">
        <v>456.4</v>
      </c>
      <c r="Y51" s="11">
        <v>456.4</v>
      </c>
      <c r="Z51" s="11"/>
      <c r="AA51" s="11">
        <v>24</v>
      </c>
      <c r="AB51" s="11">
        <v>407.7</v>
      </c>
      <c r="AC51" s="9" t="s">
        <v>53</v>
      </c>
    </row>
    <row r="52" spans="1:29" s="12" customFormat="1" ht="12">
      <c r="A52" s="10">
        <v>37</v>
      </c>
      <c r="B52" s="11" t="s">
        <v>44</v>
      </c>
      <c r="C52" s="11" t="s">
        <v>45</v>
      </c>
      <c r="D52" s="11">
        <v>2</v>
      </c>
      <c r="E52" s="11">
        <v>1</v>
      </c>
      <c r="F52" s="10" t="s">
        <v>32</v>
      </c>
      <c r="G52" s="11">
        <v>1957</v>
      </c>
      <c r="H52" s="11">
        <v>2000</v>
      </c>
      <c r="I52" s="11">
        <v>43</v>
      </c>
      <c r="J52" s="11">
        <v>406.6</v>
      </c>
      <c r="K52" s="11">
        <v>1550</v>
      </c>
      <c r="L52" s="11">
        <v>281.8</v>
      </c>
      <c r="M52" s="9">
        <v>124.8</v>
      </c>
      <c r="N52" s="13">
        <f>L52+M52</f>
        <v>406.6</v>
      </c>
      <c r="O52" s="11">
        <v>8</v>
      </c>
      <c r="P52" s="11"/>
      <c r="Q52" s="11">
        <v>6</v>
      </c>
      <c r="R52" s="11">
        <v>2</v>
      </c>
      <c r="S52" s="11"/>
      <c r="T52" s="11"/>
      <c r="U52" s="9">
        <v>406.6</v>
      </c>
      <c r="V52" s="11">
        <v>406.6</v>
      </c>
      <c r="W52" s="9">
        <v>406.6</v>
      </c>
      <c r="X52" s="9">
        <v>406.6</v>
      </c>
      <c r="Y52" s="9">
        <v>406.6</v>
      </c>
      <c r="Z52" s="11"/>
      <c r="AA52" s="11">
        <v>18</v>
      </c>
      <c r="AB52" s="11">
        <v>427.1</v>
      </c>
      <c r="AC52" s="9" t="s">
        <v>53</v>
      </c>
    </row>
    <row r="53" s="3" customFormat="1" ht="12">
      <c r="C53" s="2"/>
    </row>
    <row r="54" s="3" customFormat="1" ht="12">
      <c r="C54" s="2"/>
    </row>
    <row r="55" s="3" customFormat="1" ht="12">
      <c r="C55" s="2"/>
    </row>
    <row r="56" s="3" customFormat="1" ht="12">
      <c r="C56" s="2"/>
    </row>
    <row r="57" s="3" customFormat="1" ht="12">
      <c r="C57" s="2"/>
    </row>
    <row r="58" s="3" customFormat="1" ht="12">
      <c r="C58" s="2"/>
    </row>
    <row r="59" s="3" customFormat="1" ht="12">
      <c r="C59" s="2"/>
    </row>
    <row r="60" s="3" customFormat="1" ht="12">
      <c r="C60" s="2"/>
    </row>
    <row r="61" s="3" customFormat="1" ht="12">
      <c r="C61" s="2"/>
    </row>
    <row r="62" s="3" customFormat="1" ht="12">
      <c r="C62" s="2"/>
    </row>
    <row r="63" s="3" customFormat="1" ht="12">
      <c r="C63" s="2"/>
    </row>
    <row r="64" s="3" customFormat="1" ht="12">
      <c r="C64" s="2"/>
    </row>
    <row r="65" s="3" customFormat="1" ht="12">
      <c r="C65" s="2"/>
    </row>
    <row r="66" s="3" customFormat="1" ht="12">
      <c r="C66" s="2"/>
    </row>
    <row r="67" s="3" customFormat="1" ht="12">
      <c r="C67" s="2"/>
    </row>
    <row r="68" s="3" customFormat="1" ht="12">
      <c r="C68" s="2"/>
    </row>
    <row r="69" s="3" customFormat="1" ht="12">
      <c r="C69" s="2"/>
    </row>
    <row r="70" s="3" customFormat="1" ht="12">
      <c r="C70" s="2"/>
    </row>
    <row r="71" s="3" customFormat="1" ht="12">
      <c r="C71" s="2"/>
    </row>
    <row r="72" s="3" customFormat="1" ht="12">
      <c r="C72" s="2"/>
    </row>
    <row r="73" s="3" customFormat="1" ht="12">
      <c r="C73" s="2"/>
    </row>
    <row r="74" s="3" customFormat="1" ht="12">
      <c r="C74" s="2"/>
    </row>
  </sheetData>
  <sheetProtection/>
  <autoFilter ref="A8:AH52"/>
  <mergeCells count="34">
    <mergeCell ref="A10:AC10"/>
    <mergeCell ref="AB6:AB8"/>
    <mergeCell ref="AC6:AC8"/>
    <mergeCell ref="A9:AC9"/>
    <mergeCell ref="T6:T8"/>
    <mergeCell ref="U7:U8"/>
    <mergeCell ref="V7:V8"/>
    <mergeCell ref="L7:N7"/>
    <mergeCell ref="W7:W8"/>
    <mergeCell ref="D6:D8"/>
    <mergeCell ref="A6:A8"/>
    <mergeCell ref="AA7:AA8"/>
    <mergeCell ref="I6:I8"/>
    <mergeCell ref="J6:J8"/>
    <mergeCell ref="K6:K8"/>
    <mergeCell ref="O6:S6"/>
    <mergeCell ref="U6:AA6"/>
    <mergeCell ref="E6:E8"/>
    <mergeCell ref="F6:F8"/>
    <mergeCell ref="G6:G8"/>
    <mergeCell ref="X7:X8"/>
    <mergeCell ref="Y7:Y8"/>
    <mergeCell ref="Z7:Z8"/>
    <mergeCell ref="H6:H8"/>
    <mergeCell ref="A42:AC42"/>
    <mergeCell ref="A50:AC50"/>
    <mergeCell ref="B6:B8"/>
    <mergeCell ref="C6:C8"/>
    <mergeCell ref="O7:O8"/>
    <mergeCell ref="P7:S7"/>
    <mergeCell ref="L6:N6"/>
    <mergeCell ref="A25:AC25"/>
    <mergeCell ref="A28:AC28"/>
    <mergeCell ref="A44:AC44"/>
  </mergeCells>
  <printOptions/>
  <pageMargins left="0.2" right="0.2" top="0.31" bottom="0.53" header="0.18" footer="0.2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Антонина Владимировна Никонова</cp:lastModifiedBy>
  <cp:lastPrinted>2018-02-28T13:28:15Z</cp:lastPrinted>
  <dcterms:created xsi:type="dcterms:W3CDTF">1996-10-08T23:32:33Z</dcterms:created>
  <dcterms:modified xsi:type="dcterms:W3CDTF">2018-03-01T13:03:48Z</dcterms:modified>
  <cp:category/>
  <cp:version/>
  <cp:contentType/>
  <cp:contentStatus/>
</cp:coreProperties>
</file>